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<sst xmlns="http://schemas.openxmlformats.org/spreadsheetml/2006/main" count="146" uniqueCount="140">
  <si>
    <t>TABLE TWO</t>
  </si>
  <si>
    <t xml:space="preserve">   FEDERAL Payments in Lieu of Taxes (PILTs) PAID TO 13 CRD MUNICIPLITIES IN 2015</t>
  </si>
  <si>
    <t>COLUMN 1</t>
  </si>
  <si>
    <t>COLUMN 2</t>
  </si>
  <si>
    <t>COLUMN 3</t>
  </si>
  <si>
    <t>COLUMN 4</t>
  </si>
  <si>
    <t>COLUMN 5</t>
  </si>
  <si>
    <t>MUNICIPALITY</t>
  </si>
  <si>
    <t>FEDERAL PILT 2015</t>
  </si>
  <si>
    <t>TOTAL MUNICIPAL REVENUES (INCLUDING SURPLUS)</t>
  </si>
  <si>
    <t>% OF MUNICIPAL REVENUE PILT REPRESENTS (BEFORE DISBURSMENTS TO OTHER LOCAL GOVERNMENTS)</t>
  </si>
  <si>
    <t>PILT Revenue Retained for Municipal Purposes</t>
  </si>
  <si>
    <r>
      <t>% of ALL</t>
    </r>
    <r>
      <rPr>
        <b/>
        <u val="single"/>
        <sz val="12"/>
        <color indexed="8"/>
        <rFont val="Calibri"/>
        <family val="2"/>
      </rPr>
      <t xml:space="preserve"> Municipal Revenues</t>
    </r>
    <r>
      <rPr>
        <b/>
        <sz val="12"/>
        <color indexed="8"/>
        <rFont val="Calibri"/>
        <family val="2"/>
      </rPr>
      <t xml:space="preserve"> derived from PILT</t>
    </r>
  </si>
  <si>
    <t>Victoria</t>
  </si>
  <si>
    <t>Saanich</t>
  </si>
  <si>
    <t>Esquimalt</t>
  </si>
  <si>
    <t>Oak Bay</t>
  </si>
  <si>
    <t>North Saanich</t>
  </si>
  <si>
    <t>Central Saanich</t>
  </si>
  <si>
    <t>NOT LISTED</t>
  </si>
  <si>
    <t>N/A</t>
  </si>
  <si>
    <t>Sidney</t>
  </si>
  <si>
    <t>View Royal</t>
  </si>
  <si>
    <t>Colwood</t>
  </si>
  <si>
    <t>Langford</t>
  </si>
  <si>
    <t>Metchosin</t>
  </si>
  <si>
    <t>Sooke</t>
  </si>
  <si>
    <t>TOTAL</t>
  </si>
  <si>
    <t>NOTES:</t>
  </si>
  <si>
    <t>Column 1</t>
  </si>
  <si>
    <t>Gross amount of PILT paid by</t>
  </si>
  <si>
    <r>
      <t xml:space="preserve">Government of Canada to each municipality </t>
    </r>
    <r>
      <rPr>
        <b/>
        <sz val="12"/>
        <color indexed="8"/>
        <rFont val="Calibri"/>
        <family val="2"/>
      </rPr>
      <t>before</t>
    </r>
  </si>
  <si>
    <t xml:space="preserve">disbursements to other local governments (CRD, Schools, </t>
  </si>
  <si>
    <t>Hospital District, Transit, BC Assessment) and other</t>
  </si>
  <si>
    <t>bodies (West Shore Parks and Rec, GVPL, etc)</t>
  </si>
  <si>
    <t>Column 2</t>
  </si>
  <si>
    <t>Total amount of revenue reported by each municipality</t>
  </si>
  <si>
    <t>in their respective 2015 Audited Financial Statements</t>
  </si>
  <si>
    <t>(includes surplus to expenses).</t>
  </si>
  <si>
    <t>Column 3</t>
  </si>
  <si>
    <t xml:space="preserve">% of total revenues that PILT </t>
  </si>
  <si>
    <t>represent, before accounting for disbursements</t>
  </si>
  <si>
    <t>to agencies, local governments indicated in Column 2</t>
  </si>
  <si>
    <t>Column 4</t>
  </si>
  <si>
    <t>Amount of PILT  retained for municipal purposes:</t>
  </si>
  <si>
    <t>Esquimalt separates that portion of the PILT</t>
  </si>
  <si>
    <t xml:space="preserve">used for local municipal purposes in their Financial </t>
  </si>
  <si>
    <r>
      <t xml:space="preserve">Statements - in 2015, $11,676,582 of their </t>
    </r>
    <r>
      <rPr>
        <b/>
        <sz val="12"/>
        <color indexed="8"/>
        <rFont val="Calibri"/>
        <family val="2"/>
      </rPr>
      <t>TOTAL</t>
    </r>
    <r>
      <rPr>
        <sz val="12"/>
        <color indexed="8"/>
        <rFont val="Calibri"/>
        <family val="2"/>
      </rPr>
      <t xml:space="preserve"> revenue </t>
    </r>
  </si>
  <si>
    <t>came from their share of the PILT, which equalled 66.6% of the grant payment</t>
  </si>
  <si>
    <t xml:space="preserve">Municipalities annual statements are not identical, </t>
  </si>
  <si>
    <t>hence data for other municipalities is not included.</t>
  </si>
  <si>
    <t>Column 5</t>
  </si>
  <si>
    <t xml:space="preserve">Percent of total municipal revenue that PILT  </t>
  </si>
  <si>
    <t>represents, i.e. 37% of Esqumalt revenues in 2015 were from federal PILT.</t>
  </si>
  <si>
    <t>ADDITIONAL NOTES:</t>
  </si>
  <si>
    <t>SOURCE: the following information is from the Public Works Canada Website and can be assessed</t>
  </si>
  <si>
    <t>at:  https://www.tpsgc-pwgsc.gc.ca/biens-property/peri-pilt/index-eng.html</t>
  </si>
  <si>
    <t>“The Government of Canada as a Property Owner in Your Municipality</t>
  </si>
  <si>
    <t xml:space="preserve">The Government of Canada, through its federal departments and Crown corporations </t>
  </si>
  <si>
    <t xml:space="preserve">and agencies, owns a large inventory of property that includes: office buildings, </t>
  </si>
  <si>
    <t xml:space="preserve">harbours, prisons, national parks, RCMP detachment buildings and post offices. Most </t>
  </si>
  <si>
    <t xml:space="preserve">federal properties benefit from the services provided by Canadian municipalities and the </t>
  </si>
  <si>
    <t xml:space="preserve">Government of Canada firmly supports the principle that, as a property owner, even </t>
  </si>
  <si>
    <t xml:space="preserve">though it is exempt from taxation, it should share the cost of local government </t>
  </si>
  <si>
    <t>equitably with other property owners in the community.</t>
  </si>
  <si>
    <t xml:space="preserve">The Payments in Lieu of Taxes Program is administered by Public Works and </t>
  </si>
  <si>
    <t xml:space="preserve">Government Services Canada. Every year more than $500 million is distributed to </t>
  </si>
  <si>
    <r>
      <t>approximately</t>
    </r>
    <r>
      <rPr>
        <b/>
        <sz val="12"/>
        <color indexed="8"/>
        <rFont val="Calibri"/>
        <family val="2"/>
      </rPr>
      <t xml:space="preserve"> 1,250 taxing authorities</t>
    </r>
    <r>
      <rPr>
        <sz val="12"/>
        <color indexed="8"/>
        <rFont val="Calibri"/>
        <family val="2"/>
      </rPr>
      <t xml:space="preserve"> where property owned by federal departments is </t>
    </r>
  </si>
  <si>
    <t xml:space="preserve">situated. In addition, federal Crown corporations such as the Canada Post Corporation </t>
  </si>
  <si>
    <t xml:space="preserve">and the Canadian Broadcasting Corporation make payments in lieu of taxes on their </t>
  </si>
  <si>
    <t>property in the same way, adding another $200 million to the federal contribution.</t>
  </si>
  <si>
    <t>Key Program Features</t>
  </si>
  <si>
    <t xml:space="preserve">Payments made under the Payments in Lieu of Taxes Act are based on the principle </t>
  </si>
  <si>
    <t xml:space="preserve">of fairness respecting both the taxing authorities and the federal government and </t>
  </si>
  <si>
    <t>are equitable in comparison to those made by other property owners.</t>
  </si>
  <si>
    <t xml:space="preserve">Payments are calculated on the basis of values and rates which would, in the opinion </t>
  </si>
  <si>
    <t xml:space="preserve">of the Minister of Public Works and Government Services, apply to federal property if </t>
  </si>
  <si>
    <t>it were taxable.</t>
  </si>
  <si>
    <t xml:space="preserve">Payments respect the property tax due dates established by taxing authorities and </t>
  </si>
  <si>
    <t xml:space="preserve">supplemental payments reflecting interest charges may be made if payments are </t>
  </si>
  <si>
    <t>late.</t>
  </si>
  <si>
    <t xml:space="preserve">The federal government should receive equal access to services provided to other </t>
  </si>
  <si>
    <t>property owners by the host municipality.”</t>
  </si>
  <si>
    <t>REMARKS:</t>
  </si>
  <si>
    <t xml:space="preserve">The  Government of Canada, although exempt from property taxes, pay grants in lieu of taxes equivalent to </t>
  </si>
  <si>
    <t xml:space="preserve">what other property owners (except the Province) pay.  In turn, the Government of Canada expects to receive </t>
  </si>
  <si>
    <t>equal access to the same services as other property owners in host municipalities.  On the surface, this</t>
  </si>
  <si>
    <r>
      <t xml:space="preserve">seems very fair.  Esquimalt seems to be a net beneficiary of this policy.  Esquimalt ranked </t>
    </r>
    <r>
      <rPr>
        <b/>
        <sz val="12"/>
        <color indexed="8"/>
        <rFont val="Calibri"/>
        <family val="2"/>
      </rPr>
      <t>SIXTH (6</t>
    </r>
    <r>
      <rPr>
        <sz val="12"/>
        <color indexed="8"/>
        <rFont val="Calibri"/>
        <family val="2"/>
      </rPr>
      <t>)</t>
    </r>
  </si>
  <si>
    <t>Of 1,250 municipalities in Canada for PILT in 2015 (before distributions</t>
  </si>
  <si>
    <t xml:space="preserve">to other service providers (Schools, Hospital District, CRD).   Only the National Capital (Ottawa and </t>
  </si>
  <si>
    <t xml:space="preserve">its neighbour Gatineau, Dorval, Halifax and the City of Montreal received larger grants. </t>
  </si>
  <si>
    <t>In 2015, 37.5% of Esquimalt total revenue was received from PILT.</t>
  </si>
  <si>
    <t>CONSIDER THE FOLLOWING:</t>
  </si>
  <si>
    <t>1)   CFB Esquimalt is one of the two largest employers in Greater Victoria (the other is the Province of BC).</t>
  </si>
  <si>
    <t>Every workday, large numbers of DND employees (regular forces and civilians) commute</t>
  </si>
  <si>
    <t>to and from Dockyard and CFB Esquimalt.  These individuals live throughout Greater Victoria and the</t>
  </si>
  <si>
    <t xml:space="preserve">lower Island.   Their vehicles create wear and tear on the regions roads. In the case of Provincial roads </t>
  </si>
  <si>
    <t>(TCH #1) &amp; Highways 17 and 14, all taxpayers contribute regardless of where they reside in BC.  However</t>
  </si>
  <si>
    <t>in the case of municipal roads, certain municipalities roads carry large numbers of DND commutor</t>
  </si>
  <si>
    <t xml:space="preserve">vehicles, yet receive no funding from the federal government to maintain those roads.  Esquimalt </t>
  </si>
  <si>
    <t xml:space="preserve">retained $11,676,582 of its Federal PILT for its own purposes, some of which could be used for </t>
  </si>
  <si>
    <t>infrastructure maintenance and/or for reserve funds for future repairs and upgrades.  Because it is</t>
  </si>
  <si>
    <t>a small municipality, representing about 7% of the CRD population, Esquimalt can use the funds as they see fit.</t>
  </si>
  <si>
    <t xml:space="preserve">Two recent examples: </t>
  </si>
  <si>
    <r>
      <t xml:space="preserve"> </t>
    </r>
    <r>
      <rPr>
        <b/>
        <sz val="12"/>
        <color indexed="8"/>
        <rFont val="Calibri"/>
        <family val="2"/>
      </rPr>
      <t># 1 - The Admirals Road bridge</t>
    </r>
    <r>
      <rPr>
        <sz val="12"/>
        <color indexed="8"/>
        <rFont val="Calibri"/>
        <family val="2"/>
      </rPr>
      <t xml:space="preserve"> spans the Gorge between </t>
    </r>
  </si>
  <si>
    <t>Saanich and View Royal.  Much of the traffic passing over that bridge goes to and from DND properties in</t>
  </si>
  <si>
    <t>Esquimalt.  The Admirals bridge was recently replaced, the majority funded by Federal Gas Tax funds, and</t>
  </si>
  <si>
    <r>
      <t xml:space="preserve">the balance from View Royal and Saanich, </t>
    </r>
    <r>
      <rPr>
        <b/>
        <sz val="12"/>
        <color indexed="8"/>
        <rFont val="Calibri"/>
        <family val="2"/>
      </rPr>
      <t>Esquimalt contributed nothing directly</t>
    </r>
  </si>
  <si>
    <t>despite the fact that much of the traffic across that bridge is to or from Esquimalt.</t>
  </si>
  <si>
    <r>
      <t>#2 - The Johnson Street bridge</t>
    </r>
    <r>
      <rPr>
        <sz val="12"/>
        <color indexed="8"/>
        <rFont val="Calibri"/>
        <family val="2"/>
      </rPr>
      <t xml:space="preserve"> - the current estimated final cost is $105 Million,</t>
    </r>
  </si>
  <si>
    <t>however this could go higher.  This bridge is located within the City of Victoria, hence Victoria taxpayers are picking up most</t>
  </si>
  <si>
    <t>of the construction costs.  $21 Million is coming from the Federal Government, nothing from the Province</t>
  </si>
  <si>
    <t>of BC, $13.5 Million from Federal Gas Taxes, and up to $49.2 Million (authorized via a 2010 City of Victoria referendum0</t>
  </si>
  <si>
    <t>The City of Victoria will make up the difference from within.  Again, despite the fact that a significant</t>
  </si>
  <si>
    <t xml:space="preserve">portion of traffic across the Johnson Street bridge is to or  from Esquimalt, there is no </t>
  </si>
  <si>
    <t>direct contribution from Esquimalt.</t>
  </si>
  <si>
    <t>Services provided by Esquimalt to properties/residents of Esquimalt are equivalent to those provided</t>
  </si>
  <si>
    <t>by the other three core municipalities of Victoria, Saanich and Oak Bay.  That includes Protective Services</t>
  </si>
  <si>
    <t xml:space="preserve">(policing, fire protection, by-law enforcement) etc.  Esquimalt reported Protective Services costs of </t>
  </si>
  <si>
    <r>
      <t>$11,319,550 in 2015 against total expenditures of $29,819,947 (</t>
    </r>
    <r>
      <rPr>
        <b/>
        <sz val="12"/>
        <color indexed="8"/>
        <rFont val="Calibri"/>
        <family val="2"/>
      </rPr>
      <t>38%</t>
    </r>
    <r>
      <rPr>
        <sz val="12"/>
        <color indexed="8"/>
        <rFont val="Calibri"/>
        <family val="2"/>
      </rPr>
      <t xml:space="preserve"> of Esquimalt expenditures).</t>
    </r>
  </si>
  <si>
    <t>Now consider that Esquimalt received 37.5% of its 2015 revenues from the Federal PILT</t>
  </si>
  <si>
    <t>and spent almost the same percentage of its total outlay on Protective Services.  The Federal</t>
  </si>
  <si>
    <t>Government states that it expects to receive the same services as other property owners, yet DND</t>
  </si>
  <si>
    <t xml:space="preserve">police their own properties inside Esquimalt via the Canadian Forces Military Police.  Likewise, DND have </t>
  </si>
  <si>
    <t>their own professional fire department, staffed 24 hours a day/7 days a week that not only provides fire</t>
  </si>
  <si>
    <t>suppression services on DND lands in Esquimalt but also have a mutual aid agreement with the</t>
  </si>
  <si>
    <t xml:space="preserve">(paid) Esquimalt Fire Department.  Further, the DND Fire hall is located only 5 blocks from the Esquimalt </t>
  </si>
  <si>
    <t xml:space="preserve">Municipal Fire Hall, hence is in a excellent location to provide back-up to Esquimalt.  Esquimalt is </t>
  </si>
  <si>
    <t>a net benefiary of the DND Fire service,  yet only acts in a backup role for fires on DND lands when called</t>
  </si>
  <si>
    <t>in by the DND Fire Department.  Further, municipal by-law enforcement is a not required on DND</t>
  </si>
  <si>
    <t>lands, as such matters (parking issues, etc) are handled internally by DND.</t>
  </si>
  <si>
    <t>Thus, although the Federal Government provided 37.5% of Esquimalt's revenue, it receives little in the way</t>
  </si>
  <si>
    <t>of the Protective Services that account for the largest portion of Esquimalt expenditures.</t>
  </si>
  <si>
    <t>Furthermore, DND is self-funding for infrastructure on its properties, including roads and sidewalks,</t>
  </si>
  <si>
    <t>sanitary sewer and water lines (to a demarcation point where they connect to the municipal lines).  Hence,</t>
  </si>
  <si>
    <t>there is no cost to Esquimalt for such infrastructure.  DND also pays fees, much like residents, businesses</t>
  </si>
  <si>
    <t xml:space="preserve">and industry.  DND will be funding a portion of the new secondary sewage treatment facility through fees </t>
  </si>
  <si>
    <t>tied to water usage. These fees are in addition to the PILT.</t>
  </si>
  <si>
    <t>Despite this influx of Federal PILT funding, Esquimalt still had the highest residential tax rate of the 13 CRD</t>
  </si>
  <si>
    <t>municipalities at 5.0161 (compare with Victoria at 4.4414, Saanich at 3.8911 and Oak  Bay at 3.4350).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</si>
</sst>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_(\$* #,##0_);_(\$* \(#,##0\);_(\$* \-_);_(@_)"/>
    <numFmt numFmtId="167" formatCode="0.00%"/>
  </numFmts>
  <fonts count="10">
    <font>
      <sz val="12"/>
      <color indexed="8"/>
      <name val="Calibri"/>
      <family val="2"/>
    </font>
    <font>
      <sz val="10"/>
      <name val="Arial"/>
      <family val="0"/>
    </font>
    <font>
      <b/>
      <u val="single"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5" fontId="4" fillId="0" borderId="2" xfId="17" applyFont="1" applyFill="1" applyBorder="1" applyAlignment="1" applyProtection="1">
      <alignment/>
      <protection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4" xfId="0" applyFont="1" applyBorder="1" applyAlignment="1">
      <alignment wrapText="1"/>
    </xf>
    <xf numFmtId="165" fontId="4" fillId="0" borderId="4" xfId="17" applyFont="1" applyFill="1" applyBorder="1" applyAlignment="1" applyProtection="1">
      <alignment horizontal="center" vertical="center" wrapText="1"/>
      <protection/>
    </xf>
    <xf numFmtId="164" fontId="4" fillId="0" borderId="4" xfId="0" applyFont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0" fillId="0" borderId="5" xfId="0" applyFont="1" applyBorder="1" applyAlignment="1">
      <alignment/>
    </xf>
    <xf numFmtId="166" fontId="0" fillId="0" borderId="6" xfId="17" applyNumberFormat="1" applyFont="1" applyFill="1" applyBorder="1" applyAlignment="1" applyProtection="1">
      <alignment/>
      <protection/>
    </xf>
    <xf numFmtId="166" fontId="0" fillId="0" borderId="6" xfId="0" applyNumberFormat="1" applyBorder="1" applyAlignment="1">
      <alignment/>
    </xf>
    <xf numFmtId="167" fontId="4" fillId="0" borderId="6" xfId="0" applyNumberFormat="1" applyFont="1" applyBorder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164" fontId="0" fillId="0" borderId="8" xfId="0" applyFont="1" applyBorder="1" applyAlignment="1">
      <alignment/>
    </xf>
    <xf numFmtId="166" fontId="0" fillId="0" borderId="9" xfId="17" applyNumberFormat="1" applyFont="1" applyFill="1" applyBorder="1" applyAlignment="1" applyProtection="1">
      <alignment/>
      <protection/>
    </xf>
    <xf numFmtId="166" fontId="0" fillId="0" borderId="9" xfId="0" applyNumberFormat="1" applyBorder="1" applyAlignment="1">
      <alignment/>
    </xf>
    <xf numFmtId="167" fontId="4" fillId="0" borderId="9" xfId="0" applyNumberFormat="1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/>
    </xf>
    <xf numFmtId="167" fontId="4" fillId="2" borderId="10" xfId="0" applyNumberFormat="1" applyFont="1" applyFill="1" applyBorder="1" applyAlignment="1">
      <alignment horizontal="center"/>
    </xf>
    <xf numFmtId="166" fontId="0" fillId="0" borderId="9" xfId="0" applyNumberFormat="1" applyBorder="1" applyAlignment="1">
      <alignment vertical="center"/>
    </xf>
    <xf numFmtId="164" fontId="0" fillId="0" borderId="9" xfId="0" applyFon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4" fontId="0" fillId="0" borderId="9" xfId="0" applyFont="1" applyBorder="1" applyAlignment="1">
      <alignment horizontal="center" vertical="center"/>
    </xf>
    <xf numFmtId="164" fontId="0" fillId="0" borderId="11" xfId="0" applyFont="1" applyBorder="1" applyAlignment="1">
      <alignment/>
    </xf>
    <xf numFmtId="166" fontId="0" fillId="0" borderId="12" xfId="0" applyNumberFormat="1" applyBorder="1" applyAlignment="1">
      <alignment/>
    </xf>
    <xf numFmtId="167" fontId="4" fillId="0" borderId="12" xfId="0" applyNumberFormat="1" applyFont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Alignment="1">
      <alignment/>
    </xf>
    <xf numFmtId="164" fontId="9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workbookViewId="0" topLeftCell="A119">
      <selection activeCell="A140" sqref="A140"/>
    </sheetView>
  </sheetViews>
  <sheetFormatPr defaultColWidth="11.00390625" defaultRowHeight="15.75"/>
  <cols>
    <col min="1" max="1" width="16.375" style="0" customWidth="1"/>
    <col min="2" max="2" width="12.875" style="0" customWidth="1"/>
    <col min="3" max="3" width="13.50390625" style="0" customWidth="1"/>
    <col min="4" max="4" width="16.50390625" style="0" customWidth="1"/>
    <col min="5" max="5" width="12.50390625" style="0" customWidth="1"/>
    <col min="6" max="6" width="15.875" style="0" customWidth="1"/>
  </cols>
  <sheetData>
    <row r="1" ht="22.5" customHeight="1">
      <c r="A1" s="1" t="s">
        <v>0</v>
      </c>
    </row>
    <row r="2" spans="1:6" ht="12.75">
      <c r="A2" s="2" t="s">
        <v>1</v>
      </c>
      <c r="B2" s="3"/>
      <c r="C2" s="4"/>
      <c r="D2" s="4"/>
      <c r="E2" s="4"/>
      <c r="F2" s="5"/>
    </row>
    <row r="3" spans="1:6" ht="12.75">
      <c r="A3" s="2"/>
      <c r="B3" s="6" t="s">
        <v>2</v>
      </c>
      <c r="C3" s="6" t="s">
        <v>3</v>
      </c>
      <c r="D3" s="7" t="s">
        <v>4</v>
      </c>
      <c r="E3" s="8" t="s">
        <v>5</v>
      </c>
      <c r="F3" s="8" t="s">
        <v>6</v>
      </c>
    </row>
    <row r="4" spans="1:6" s="13" customFormat="1" ht="108.75" customHeight="1">
      <c r="A4" s="9" t="s">
        <v>7</v>
      </c>
      <c r="B4" s="10" t="s">
        <v>8</v>
      </c>
      <c r="C4" s="11" t="s">
        <v>9</v>
      </c>
      <c r="D4" s="11" t="s">
        <v>10</v>
      </c>
      <c r="E4" s="11" t="s">
        <v>11</v>
      </c>
      <c r="F4" s="12" t="s">
        <v>12</v>
      </c>
    </row>
    <row r="5" spans="1:6" ht="12.75">
      <c r="A5" s="14" t="s">
        <v>13</v>
      </c>
      <c r="B5" s="15">
        <v>2219476</v>
      </c>
      <c r="C5" s="16">
        <v>230166322</v>
      </c>
      <c r="D5" s="17">
        <f>SUM(B5/C5)</f>
        <v>0.009642922477598612</v>
      </c>
      <c r="E5" s="16"/>
      <c r="F5" s="18"/>
    </row>
    <row r="6" spans="1:6" ht="12.75">
      <c r="A6" s="19" t="s">
        <v>14</v>
      </c>
      <c r="B6" s="20">
        <v>993637</v>
      </c>
      <c r="C6" s="21">
        <v>188073287</v>
      </c>
      <c r="D6" s="22">
        <f>SUM(B6/C6)</f>
        <v>0.005283243653842239</v>
      </c>
      <c r="E6" s="21"/>
      <c r="F6" s="23"/>
    </row>
    <row r="7" spans="1:6" ht="12.75">
      <c r="A7" s="19" t="s">
        <v>15</v>
      </c>
      <c r="B7" s="21">
        <v>17541671</v>
      </c>
      <c r="C7" s="21">
        <v>31134347</v>
      </c>
      <c r="D7" s="22">
        <f>SUM(B7/C7)</f>
        <v>0.5634186257383205</v>
      </c>
      <c r="E7" s="24">
        <v>11676582</v>
      </c>
      <c r="F7" s="25">
        <f>SUM(E7/C7)</f>
        <v>0.37503860286518936</v>
      </c>
    </row>
    <row r="8" spans="1:6" ht="12.75">
      <c r="A8" s="19" t="s">
        <v>16</v>
      </c>
      <c r="B8" s="21">
        <v>12305</v>
      </c>
      <c r="C8" s="21">
        <v>38707152</v>
      </c>
      <c r="D8" s="22">
        <f>SUM(B8/C8)</f>
        <v>0.0003178999064565639</v>
      </c>
      <c r="E8" s="21"/>
      <c r="F8" s="23"/>
    </row>
    <row r="9" spans="1:6" ht="12.75">
      <c r="A9" s="19" t="s">
        <v>17</v>
      </c>
      <c r="B9" s="21">
        <v>2330776</v>
      </c>
      <c r="C9" s="26">
        <v>18501939</v>
      </c>
      <c r="D9" s="22">
        <f>SUM(B9/C9)</f>
        <v>0.12597468838266088</v>
      </c>
      <c r="E9" s="21"/>
      <c r="F9" s="23"/>
    </row>
    <row r="10" spans="1:6" ht="12.75">
      <c r="A10" s="19" t="s">
        <v>18</v>
      </c>
      <c r="B10" s="27" t="s">
        <v>19</v>
      </c>
      <c r="C10" s="21">
        <v>26323183</v>
      </c>
      <c r="D10" s="22" t="s">
        <v>20</v>
      </c>
      <c r="E10" s="28" t="s">
        <v>20</v>
      </c>
      <c r="F10" s="23" t="s">
        <v>20</v>
      </c>
    </row>
    <row r="11" spans="1:6" ht="12.75">
      <c r="A11" s="19" t="s">
        <v>21</v>
      </c>
      <c r="B11" s="21">
        <v>92293</v>
      </c>
      <c r="C11" s="21">
        <v>20436456</v>
      </c>
      <c r="D11" s="22">
        <f>SUM(B11/C11)</f>
        <v>0.0045160961372167465</v>
      </c>
      <c r="E11" s="21"/>
      <c r="F11" s="23"/>
    </row>
    <row r="12" spans="1:6" ht="12.75">
      <c r="A12" s="19" t="s">
        <v>22</v>
      </c>
      <c r="B12" s="21">
        <v>3459</v>
      </c>
      <c r="C12" s="21">
        <v>12906664</v>
      </c>
      <c r="D12" s="22">
        <f>SUM(B12/C12)</f>
        <v>0.00026800108842997696</v>
      </c>
      <c r="E12" s="21"/>
      <c r="F12" s="23"/>
    </row>
    <row r="13" spans="1:6" ht="12.75">
      <c r="A13" s="19" t="s">
        <v>23</v>
      </c>
      <c r="B13" s="21">
        <v>3585688</v>
      </c>
      <c r="C13" s="21">
        <v>20655094</v>
      </c>
      <c r="D13" s="22">
        <f>SUM(B13/C13)</f>
        <v>0.1735982416734584</v>
      </c>
      <c r="E13" s="21"/>
      <c r="F13" s="23"/>
    </row>
    <row r="14" spans="1:6" ht="12.75">
      <c r="A14" s="19" t="s">
        <v>24</v>
      </c>
      <c r="B14" s="29" t="s">
        <v>19</v>
      </c>
      <c r="C14" s="21">
        <v>63949371</v>
      </c>
      <c r="D14" s="22" t="s">
        <v>20</v>
      </c>
      <c r="E14" s="28" t="s">
        <v>20</v>
      </c>
      <c r="F14" s="23" t="s">
        <v>20</v>
      </c>
    </row>
    <row r="15" spans="1:6" ht="12.75">
      <c r="A15" s="19" t="s">
        <v>25</v>
      </c>
      <c r="B15" s="21">
        <v>2210083</v>
      </c>
      <c r="C15" s="21">
        <v>4969418</v>
      </c>
      <c r="D15" s="22">
        <f>SUM(B15/C15)</f>
        <v>0.44473678809067785</v>
      </c>
      <c r="E15" s="21"/>
      <c r="F15" s="23"/>
    </row>
    <row r="16" spans="1:6" ht="12.75">
      <c r="A16" s="30" t="s">
        <v>26</v>
      </c>
      <c r="B16" s="31">
        <v>39758</v>
      </c>
      <c r="C16" s="31">
        <v>13943821</v>
      </c>
      <c r="D16" s="32">
        <f>SUM(B16/C16)</f>
        <v>0.0028512987939245636</v>
      </c>
      <c r="E16" s="31"/>
      <c r="F16" s="33"/>
    </row>
    <row r="17" spans="1:6" ht="12.75">
      <c r="A17" s="34" t="s">
        <v>27</v>
      </c>
      <c r="B17" s="35">
        <f>SUM(B5:B16)</f>
        <v>29029146</v>
      </c>
      <c r="C17" s="35">
        <f>SUM(C5:C16)</f>
        <v>669767054</v>
      </c>
      <c r="D17" s="36">
        <f>SUM(B17/C17)</f>
        <v>0.043342152807653626</v>
      </c>
      <c r="E17" s="37"/>
      <c r="F17" s="36"/>
    </row>
    <row r="19" ht="12.75">
      <c r="A19" s="38" t="s">
        <v>28</v>
      </c>
    </row>
    <row r="20" spans="1:2" ht="12.75">
      <c r="A20" t="s">
        <v>29</v>
      </c>
      <c r="B20" t="s">
        <v>30</v>
      </c>
    </row>
    <row r="21" ht="12.75">
      <c r="B21" t="s">
        <v>31</v>
      </c>
    </row>
    <row r="22" ht="12.75">
      <c r="B22" t="s">
        <v>32</v>
      </c>
    </row>
    <row r="23" ht="12.75">
      <c r="B23" t="s">
        <v>33</v>
      </c>
    </row>
    <row r="24" ht="12.75">
      <c r="B24" t="s">
        <v>34</v>
      </c>
    </row>
    <row r="26" spans="1:2" ht="12.75">
      <c r="A26" t="s">
        <v>35</v>
      </c>
      <c r="B26" t="s">
        <v>36</v>
      </c>
    </row>
    <row r="27" ht="12.75">
      <c r="B27" t="s">
        <v>37</v>
      </c>
    </row>
    <row r="28" ht="12.75">
      <c r="B28" t="s">
        <v>38</v>
      </c>
    </row>
    <row r="30" spans="1:2" ht="12.75">
      <c r="A30" t="s">
        <v>39</v>
      </c>
      <c r="B30" t="s">
        <v>40</v>
      </c>
    </row>
    <row r="31" ht="12.75">
      <c r="B31" t="s">
        <v>41</v>
      </c>
    </row>
    <row r="32" ht="12.75">
      <c r="B32" t="s">
        <v>42</v>
      </c>
    </row>
    <row r="34" spans="1:2" ht="12.75">
      <c r="A34" t="s">
        <v>43</v>
      </c>
      <c r="B34" t="s">
        <v>44</v>
      </c>
    </row>
    <row r="35" ht="12.75">
      <c r="B35" t="s">
        <v>45</v>
      </c>
    </row>
    <row r="36" ht="12.75">
      <c r="B36" t="s">
        <v>46</v>
      </c>
    </row>
    <row r="37" ht="12.75">
      <c r="B37" t="s">
        <v>47</v>
      </c>
    </row>
    <row r="38" ht="12.75">
      <c r="B38" t="s">
        <v>48</v>
      </c>
    </row>
    <row r="39" ht="12.75">
      <c r="B39" t="s">
        <v>49</v>
      </c>
    </row>
    <row r="40" ht="12.75">
      <c r="B40" t="s">
        <v>50</v>
      </c>
    </row>
    <row r="42" spans="1:2" ht="12.75">
      <c r="A42" t="s">
        <v>51</v>
      </c>
      <c r="B42" t="s">
        <v>52</v>
      </c>
    </row>
    <row r="43" ht="12.75">
      <c r="B43" t="s">
        <v>53</v>
      </c>
    </row>
    <row r="46" ht="12.75">
      <c r="A46" s="38" t="s">
        <v>54</v>
      </c>
    </row>
    <row r="47" ht="12.75">
      <c r="A47" s="34" t="s">
        <v>55</v>
      </c>
    </row>
    <row r="48" ht="12.75">
      <c r="A48" t="s">
        <v>56</v>
      </c>
    </row>
    <row r="49" ht="12.75">
      <c r="A49" s="39"/>
    </row>
    <row r="50" spans="1:6" ht="12.75">
      <c r="A50" s="40" t="s">
        <v>57</v>
      </c>
      <c r="B50" s="41"/>
      <c r="C50" s="41"/>
      <c r="D50" s="41"/>
      <c r="E50" s="41"/>
      <c r="F50" s="42"/>
    </row>
    <row r="51" spans="1:6" ht="12.75">
      <c r="A51" s="41" t="s">
        <v>58</v>
      </c>
      <c r="B51" s="41"/>
      <c r="C51" s="41"/>
      <c r="D51" s="41"/>
      <c r="E51" s="41"/>
      <c r="F51" s="42"/>
    </row>
    <row r="52" spans="1:6" ht="12.75">
      <c r="A52" s="41" t="s">
        <v>59</v>
      </c>
      <c r="B52" s="41"/>
      <c r="C52" s="41"/>
      <c r="D52" s="41"/>
      <c r="E52" s="41"/>
      <c r="F52" s="42"/>
    </row>
    <row r="53" spans="1:6" ht="12.75">
      <c r="A53" s="41" t="s">
        <v>60</v>
      </c>
      <c r="B53" s="41"/>
      <c r="C53" s="41"/>
      <c r="D53" s="41"/>
      <c r="E53" s="41"/>
      <c r="F53" s="42"/>
    </row>
    <row r="54" spans="1:6" ht="12.75">
      <c r="A54" s="41" t="s">
        <v>61</v>
      </c>
      <c r="B54" s="41"/>
      <c r="C54" s="41"/>
      <c r="D54" s="41"/>
      <c r="E54" s="41"/>
      <c r="F54" s="42"/>
    </row>
    <row r="55" spans="1:6" ht="12.75">
      <c r="A55" s="41" t="s">
        <v>62</v>
      </c>
      <c r="B55" s="41"/>
      <c r="C55" s="41"/>
      <c r="D55" s="41"/>
      <c r="E55" s="41"/>
      <c r="F55" s="42"/>
    </row>
    <row r="56" spans="1:6" ht="12.75">
      <c r="A56" s="41" t="s">
        <v>63</v>
      </c>
      <c r="B56" s="41"/>
      <c r="C56" s="41"/>
      <c r="D56" s="41"/>
      <c r="E56" s="41"/>
      <c r="F56" s="42"/>
    </row>
    <row r="57" spans="1:6" ht="12.75">
      <c r="A57" s="41" t="s">
        <v>64</v>
      </c>
      <c r="B57" s="41"/>
      <c r="C57" s="41"/>
      <c r="D57" s="41"/>
      <c r="E57" s="41"/>
      <c r="F57" s="42"/>
    </row>
    <row r="58" spans="1:6" ht="12.75">
      <c r="A58" s="41"/>
      <c r="B58" s="41"/>
      <c r="C58" s="41"/>
      <c r="D58" s="41"/>
      <c r="E58" s="41"/>
      <c r="F58" s="42"/>
    </row>
    <row r="59" spans="1:6" ht="12.75">
      <c r="A59" s="41" t="s">
        <v>65</v>
      </c>
      <c r="B59" s="41"/>
      <c r="C59" s="41"/>
      <c r="D59" s="41"/>
      <c r="E59" s="41"/>
      <c r="F59" s="42"/>
    </row>
    <row r="60" spans="1:6" ht="12.75">
      <c r="A60" s="41" t="s">
        <v>66</v>
      </c>
      <c r="B60" s="41"/>
      <c r="C60" s="41"/>
      <c r="D60" s="41"/>
      <c r="E60" s="41"/>
      <c r="F60" s="42"/>
    </row>
    <row r="61" spans="1:6" ht="12.75">
      <c r="A61" s="41" t="s">
        <v>67</v>
      </c>
      <c r="B61" s="41"/>
      <c r="C61" s="41"/>
      <c r="D61" s="41"/>
      <c r="E61" s="41"/>
      <c r="F61" s="42"/>
    </row>
    <row r="62" spans="1:6" ht="12.75">
      <c r="A62" s="41" t="s">
        <v>68</v>
      </c>
      <c r="B62" s="41"/>
      <c r="C62" s="41"/>
      <c r="D62" s="41"/>
      <c r="E62" s="41"/>
      <c r="F62" s="42"/>
    </row>
    <row r="63" spans="1:6" ht="12.75">
      <c r="A63" s="41" t="s">
        <v>69</v>
      </c>
      <c r="B63" s="41"/>
      <c r="C63" s="41"/>
      <c r="D63" s="41"/>
      <c r="E63" s="41"/>
      <c r="F63" s="42"/>
    </row>
    <row r="64" spans="1:6" ht="12.75">
      <c r="A64" s="41" t="s">
        <v>70</v>
      </c>
      <c r="B64" s="41"/>
      <c r="C64" s="41"/>
      <c r="D64" s="41"/>
      <c r="E64" s="41"/>
      <c r="F64" s="42"/>
    </row>
    <row r="65" spans="1:6" ht="12.75">
      <c r="A65" s="41"/>
      <c r="B65" s="41"/>
      <c r="C65" s="41"/>
      <c r="D65" s="41"/>
      <c r="E65" s="41"/>
      <c r="F65" s="42"/>
    </row>
    <row r="66" spans="1:6" ht="12.75">
      <c r="A66" s="43" t="s">
        <v>71</v>
      </c>
      <c r="B66" s="41"/>
      <c r="C66" s="41"/>
      <c r="D66" s="41"/>
      <c r="E66" s="41"/>
      <c r="F66" s="42"/>
    </row>
    <row r="67" spans="1:6" ht="12.75">
      <c r="A67" s="41" t="s">
        <v>72</v>
      </c>
      <c r="B67" s="41"/>
      <c r="C67" s="41"/>
      <c r="D67" s="41"/>
      <c r="E67" s="41"/>
      <c r="F67" s="42"/>
    </row>
    <row r="68" spans="1:6" ht="12.75">
      <c r="A68" s="41" t="s">
        <v>73</v>
      </c>
      <c r="B68" s="41"/>
      <c r="C68" s="41"/>
      <c r="D68" s="41"/>
      <c r="E68" s="41"/>
      <c r="F68" s="42"/>
    </row>
    <row r="69" spans="1:6" ht="12.75">
      <c r="A69" s="41" t="s">
        <v>74</v>
      </c>
      <c r="B69" s="41"/>
      <c r="C69" s="41"/>
      <c r="D69" s="41"/>
      <c r="E69" s="41"/>
      <c r="F69" s="42"/>
    </row>
    <row r="70" spans="1:5" ht="12.75">
      <c r="A70" s="44"/>
      <c r="B70" s="44"/>
      <c r="C70" s="44"/>
      <c r="D70" s="44"/>
      <c r="E70" s="44"/>
    </row>
    <row r="71" spans="1:5" ht="12.75">
      <c r="A71" s="44" t="s">
        <v>75</v>
      </c>
      <c r="B71" s="44"/>
      <c r="C71" s="44"/>
      <c r="D71" s="44"/>
      <c r="E71" s="44"/>
    </row>
    <row r="72" spans="1:5" ht="12.75">
      <c r="A72" s="44" t="s">
        <v>76</v>
      </c>
      <c r="B72" s="44"/>
      <c r="C72" s="44"/>
      <c r="D72" s="44"/>
      <c r="E72" s="44"/>
    </row>
    <row r="73" spans="1:5" ht="12.75">
      <c r="A73" s="44" t="s">
        <v>77</v>
      </c>
      <c r="B73" s="44"/>
      <c r="C73" s="44"/>
      <c r="D73" s="44"/>
      <c r="E73" s="44"/>
    </row>
    <row r="74" spans="1:5" ht="12.75">
      <c r="A74" s="44" t="s">
        <v>78</v>
      </c>
      <c r="B74" s="44"/>
      <c r="C74" s="44"/>
      <c r="D74" s="44"/>
      <c r="E74" s="44"/>
    </row>
    <row r="75" spans="1:5" ht="12.75">
      <c r="A75" s="44" t="s">
        <v>79</v>
      </c>
      <c r="B75" s="44"/>
      <c r="C75" s="44"/>
      <c r="D75" s="44"/>
      <c r="E75" s="44"/>
    </row>
    <row r="76" spans="1:5" ht="12.75">
      <c r="A76" s="44" t="s">
        <v>80</v>
      </c>
      <c r="B76" s="44"/>
      <c r="C76" s="44"/>
      <c r="D76" s="44"/>
      <c r="E76" s="44"/>
    </row>
    <row r="77" spans="1:5" ht="12.75">
      <c r="A77" s="45" t="s">
        <v>81</v>
      </c>
      <c r="B77" s="44"/>
      <c r="C77" s="44"/>
      <c r="D77" s="44"/>
      <c r="E77" s="44"/>
    </row>
    <row r="78" spans="1:5" ht="12.75">
      <c r="A78" s="45" t="s">
        <v>82</v>
      </c>
      <c r="B78" s="44"/>
      <c r="C78" s="44"/>
      <c r="D78" s="44"/>
      <c r="E78" s="44"/>
    </row>
    <row r="79" spans="1:5" ht="12.75">
      <c r="A79" s="39"/>
      <c r="B79" s="44"/>
      <c r="C79" s="44"/>
      <c r="D79" s="44"/>
      <c r="E79" s="44"/>
    </row>
    <row r="80" ht="12.75">
      <c r="A80" s="38" t="s">
        <v>83</v>
      </c>
    </row>
    <row r="81" ht="12.75">
      <c r="A81" t="s">
        <v>84</v>
      </c>
    </row>
    <row r="82" ht="12.75">
      <c r="A82" t="s">
        <v>85</v>
      </c>
    </row>
    <row r="83" ht="12.75">
      <c r="A83" t="s">
        <v>86</v>
      </c>
    </row>
    <row r="84" ht="12.75">
      <c r="A84" t="s">
        <v>87</v>
      </c>
    </row>
    <row r="85" ht="12.75">
      <c r="A85" t="s">
        <v>88</v>
      </c>
    </row>
    <row r="86" ht="12.75">
      <c r="A86" t="s">
        <v>89</v>
      </c>
    </row>
    <row r="87" ht="12.75">
      <c r="A87" t="s">
        <v>90</v>
      </c>
    </row>
    <row r="88" ht="12.75">
      <c r="A88" t="s">
        <v>91</v>
      </c>
    </row>
    <row r="90" spans="1:6" ht="12.75">
      <c r="A90" s="46" t="s">
        <v>92</v>
      </c>
      <c r="B90" s="42"/>
      <c r="C90" s="42"/>
      <c r="D90" s="42"/>
      <c r="E90" s="42"/>
      <c r="F90" s="42"/>
    </row>
    <row r="91" spans="1:6" ht="12.75">
      <c r="A91" s="42" t="s">
        <v>93</v>
      </c>
      <c r="B91" s="42"/>
      <c r="C91" s="42"/>
      <c r="D91" s="42"/>
      <c r="E91" s="42"/>
      <c r="F91" s="42"/>
    </row>
    <row r="92" spans="1:6" ht="12.75">
      <c r="A92" s="42" t="s">
        <v>94</v>
      </c>
      <c r="B92" s="42"/>
      <c r="C92" s="42"/>
      <c r="D92" s="42"/>
      <c r="E92" s="42"/>
      <c r="F92" s="42"/>
    </row>
    <row r="93" spans="1:6" ht="12.75">
      <c r="A93" s="42" t="s">
        <v>95</v>
      </c>
      <c r="B93" s="42"/>
      <c r="C93" s="42"/>
      <c r="D93" s="42"/>
      <c r="E93" s="42"/>
      <c r="F93" s="42"/>
    </row>
    <row r="94" spans="1:6" ht="12.75">
      <c r="A94" s="42" t="s">
        <v>96</v>
      </c>
      <c r="B94" s="42"/>
      <c r="C94" s="42"/>
      <c r="D94" s="42"/>
      <c r="E94" s="42"/>
      <c r="F94" s="42"/>
    </row>
    <row r="95" spans="1:6" ht="12.75">
      <c r="A95" s="42" t="s">
        <v>97</v>
      </c>
      <c r="B95" s="42"/>
      <c r="C95" s="42"/>
      <c r="D95" s="42"/>
      <c r="E95" s="42"/>
      <c r="F95" s="42"/>
    </row>
    <row r="96" spans="1:6" ht="12.75">
      <c r="A96" s="42" t="s">
        <v>98</v>
      </c>
      <c r="B96" s="42"/>
      <c r="C96" s="42"/>
      <c r="D96" s="42"/>
      <c r="E96" s="42"/>
      <c r="F96" s="42"/>
    </row>
    <row r="97" spans="1:6" ht="12.75">
      <c r="A97" s="42" t="s">
        <v>99</v>
      </c>
      <c r="B97" s="42"/>
      <c r="C97" s="42"/>
      <c r="D97" s="42"/>
      <c r="E97" s="42"/>
      <c r="F97" s="42"/>
    </row>
    <row r="98" spans="1:6" ht="12.75">
      <c r="A98" s="42" t="s">
        <v>100</v>
      </c>
      <c r="B98" s="42"/>
      <c r="C98" s="42"/>
      <c r="D98" s="42"/>
      <c r="E98" s="42"/>
      <c r="F98" s="42"/>
    </row>
    <row r="99" spans="1:6" ht="12.75">
      <c r="A99" s="42" t="s">
        <v>101</v>
      </c>
      <c r="B99" s="42"/>
      <c r="C99" s="42"/>
      <c r="D99" s="42"/>
      <c r="E99" s="42"/>
      <c r="F99" s="42"/>
    </row>
    <row r="100" spans="1:6" ht="12.75">
      <c r="A100" s="42" t="s">
        <v>102</v>
      </c>
      <c r="B100" s="42"/>
      <c r="C100" s="42"/>
      <c r="D100" s="42"/>
      <c r="E100" s="42"/>
      <c r="F100" s="42"/>
    </row>
    <row r="101" spans="1:6" ht="12.75">
      <c r="A101" s="42"/>
      <c r="B101" s="42"/>
      <c r="C101" s="42"/>
      <c r="D101" s="42"/>
      <c r="E101" s="42"/>
      <c r="F101" s="42"/>
    </row>
    <row r="102" spans="1:6" ht="12.75">
      <c r="A102" s="42" t="s">
        <v>103</v>
      </c>
      <c r="B102" s="42"/>
      <c r="C102" s="42"/>
      <c r="D102" s="42"/>
      <c r="E102" s="42"/>
      <c r="F102" s="42"/>
    </row>
    <row r="103" spans="1:6" ht="12.75">
      <c r="A103" s="42" t="s">
        <v>104</v>
      </c>
      <c r="B103" s="42"/>
      <c r="C103" s="42"/>
      <c r="D103" s="42"/>
      <c r="E103" s="42"/>
      <c r="F103" s="42"/>
    </row>
    <row r="104" spans="1:6" ht="12.75">
      <c r="A104" s="42" t="s">
        <v>105</v>
      </c>
      <c r="B104" s="42"/>
      <c r="C104" s="42"/>
      <c r="D104" s="42"/>
      <c r="E104" s="42"/>
      <c r="F104" s="42"/>
    </row>
    <row r="105" spans="1:6" ht="12.75">
      <c r="A105" s="42" t="s">
        <v>106</v>
      </c>
      <c r="B105" s="42"/>
      <c r="C105" s="42"/>
      <c r="D105" s="42"/>
      <c r="E105" s="42"/>
      <c r="F105" s="42"/>
    </row>
    <row r="106" spans="1:6" ht="12.75">
      <c r="A106" s="42" t="s">
        <v>107</v>
      </c>
      <c r="B106" s="42"/>
      <c r="C106" s="42"/>
      <c r="D106" s="42"/>
      <c r="E106" s="42"/>
      <c r="F106" s="42"/>
    </row>
    <row r="107" spans="1:6" ht="12.75">
      <c r="A107" s="47" t="s">
        <v>108</v>
      </c>
      <c r="B107" s="42"/>
      <c r="C107" s="42"/>
      <c r="D107" s="42"/>
      <c r="E107" s="42"/>
      <c r="F107" s="42"/>
    </row>
    <row r="108" spans="1:6" ht="12.75">
      <c r="A108" s="48" t="s">
        <v>109</v>
      </c>
      <c r="B108" s="42"/>
      <c r="C108" s="42"/>
      <c r="D108" s="42"/>
      <c r="E108" s="42"/>
      <c r="F108" s="42"/>
    </row>
    <row r="109" spans="1:6" ht="12.75">
      <c r="A109" s="47" t="s">
        <v>110</v>
      </c>
      <c r="B109" s="42"/>
      <c r="C109" s="42"/>
      <c r="D109" s="42"/>
      <c r="E109" s="42"/>
      <c r="F109" s="42"/>
    </row>
    <row r="110" spans="1:6" ht="12.75">
      <c r="A110" s="47" t="s">
        <v>111</v>
      </c>
      <c r="B110" s="42"/>
      <c r="C110" s="42"/>
      <c r="D110" s="42"/>
      <c r="E110" s="42"/>
      <c r="F110" s="42"/>
    </row>
    <row r="111" ht="12.75">
      <c r="A111" s="47" t="s">
        <v>112</v>
      </c>
    </row>
    <row r="112" ht="12.75">
      <c r="A112" s="47" t="s">
        <v>113</v>
      </c>
    </row>
    <row r="113" ht="12.75">
      <c r="A113" s="47" t="s">
        <v>114</v>
      </c>
    </row>
    <row r="114" ht="12.75">
      <c r="A114" s="47" t="s">
        <v>115</v>
      </c>
    </row>
    <row r="115" ht="12.75">
      <c r="A115" s="47"/>
    </row>
    <row r="116" ht="12.75">
      <c r="A116" s="47" t="s">
        <v>116</v>
      </c>
    </row>
    <row r="117" ht="12.75">
      <c r="A117" s="47" t="s">
        <v>117</v>
      </c>
    </row>
    <row r="118" ht="12.75">
      <c r="A118" s="47" t="s">
        <v>118</v>
      </c>
    </row>
    <row r="119" ht="12.75">
      <c r="A119" s="49" t="s">
        <v>119</v>
      </c>
    </row>
    <row r="120" ht="12.75">
      <c r="A120" s="49"/>
    </row>
    <row r="121" ht="12.75">
      <c r="A121" s="49" t="s">
        <v>120</v>
      </c>
    </row>
    <row r="122" ht="12.75">
      <c r="A122" s="49" t="s">
        <v>121</v>
      </c>
    </row>
    <row r="123" ht="12.75">
      <c r="A123" s="49" t="s">
        <v>122</v>
      </c>
    </row>
    <row r="124" ht="12.75">
      <c r="A124" s="49" t="s">
        <v>123</v>
      </c>
    </row>
    <row r="125" ht="12.75">
      <c r="A125" s="49" t="s">
        <v>124</v>
      </c>
    </row>
    <row r="126" ht="12.75">
      <c r="A126" s="49" t="s">
        <v>125</v>
      </c>
    </row>
    <row r="127" ht="12.75">
      <c r="A127" s="49" t="s">
        <v>126</v>
      </c>
    </row>
    <row r="128" ht="12.75">
      <c r="A128" s="49" t="s">
        <v>127</v>
      </c>
    </row>
    <row r="129" ht="12.75">
      <c r="A129" s="49" t="s">
        <v>128</v>
      </c>
    </row>
    <row r="130" ht="12.75">
      <c r="A130" s="49" t="s">
        <v>129</v>
      </c>
    </row>
    <row r="131" ht="12.75">
      <c r="A131" s="49" t="s">
        <v>130</v>
      </c>
    </row>
    <row r="132" ht="12.75">
      <c r="A132" s="49"/>
    </row>
    <row r="133" ht="12.75">
      <c r="A133" s="49" t="s">
        <v>131</v>
      </c>
    </row>
    <row r="134" ht="12.75">
      <c r="A134" s="49" t="s">
        <v>132</v>
      </c>
    </row>
    <row r="135" ht="12.75">
      <c r="A135" s="49" t="s">
        <v>133</v>
      </c>
    </row>
    <row r="136" ht="12.75">
      <c r="A136" s="49" t="s">
        <v>134</v>
      </c>
    </row>
    <row r="137" ht="12.75">
      <c r="A137" s="49" t="s">
        <v>135</v>
      </c>
    </row>
    <row r="138" ht="12.75">
      <c r="A138" s="49" t="s">
        <v>136</v>
      </c>
    </row>
    <row r="139" ht="12.75">
      <c r="A139" s="49" t="s">
        <v>137</v>
      </c>
    </row>
    <row r="140" ht="12.75">
      <c r="A140" s="49"/>
    </row>
    <row r="141" ht="12.75">
      <c r="A141" s="49" t="s">
        <v>138</v>
      </c>
    </row>
    <row r="142" ht="12.75">
      <c r="A142" s="49" t="s">
        <v>139</v>
      </c>
    </row>
  </sheetData>
  <sheetProtection selectLockedCells="1" selectUnlockedCells="1"/>
  <printOptions/>
  <pageMargins left="0.25" right="0.25" top="0.5534722222222223" bottom="0.5534722222222223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Nielsen</dc:creator>
  <cp:keywords/>
  <dc:description/>
  <cp:lastModifiedBy>Lesley Ewing</cp:lastModifiedBy>
  <cp:lastPrinted>2017-01-10T05:11:00Z</cp:lastPrinted>
  <dcterms:created xsi:type="dcterms:W3CDTF">2017-01-04T02:00:34Z</dcterms:created>
  <dcterms:modified xsi:type="dcterms:W3CDTF">2017-01-11T03:26:49Z</dcterms:modified>
  <cp:category/>
  <cp:version/>
  <cp:contentType/>
  <cp:contentStatus/>
  <cp:revision>8</cp:revision>
</cp:coreProperties>
</file>